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1"/>
  </bookViews>
  <sheets>
    <sheet name="Question" sheetId="1" r:id="rId1"/>
    <sheet name="Answer Key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<sst xmlns="http://schemas.openxmlformats.org/spreadsheetml/2006/main" count="34" uniqueCount="26">
  <si>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Length (hours)</t>
  </si>
  <si>
    <t>A company wants to investigate the effectiveness of their batteries.  As such, they have decided to take 20 of the first 100 batteries produced on a random day and test how long each battery lasts.  Below are measurements of length of time (in hours) until one of their batteries fails.</t>
  </si>
  <si>
    <t>Median:</t>
  </si>
  <si>
    <t>Mean:</t>
  </si>
  <si>
    <t>Variance:</t>
  </si>
  <si>
    <t>Minimum:</t>
  </si>
  <si>
    <t>Maximum:</t>
  </si>
  <si>
    <t>25th Percentile:</t>
  </si>
  <si>
    <t>at least 5 obs below</t>
  </si>
  <si>
    <t>at most 15 obs above</t>
  </si>
  <si>
    <t>Deviation</t>
  </si>
  <si>
    <t>Squared Deviation</t>
  </si>
  <si>
    <t>Length (ordered)</t>
  </si>
  <si>
    <t>Length</t>
  </si>
  <si>
    <t>Sum of Sq. Dev.</t>
  </si>
  <si>
    <t>Variance</t>
  </si>
  <si>
    <t>find some value between 4.44 and 4.62</t>
  </si>
  <si>
    <t>at least 10 obs below</t>
  </si>
  <si>
    <t>at most 10 obs above</t>
  </si>
  <si>
    <t>find some value between 6.13 and 6.53</t>
  </si>
  <si>
    <t>below</t>
  </si>
  <si>
    <t>above</t>
  </si>
  <si>
    <t>9.96 hrs</t>
  </si>
  <si>
    <t>0.16 hrs</t>
  </si>
  <si>
    <t>hours is a good pick</t>
  </si>
  <si>
    <t>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</si>
</sst>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"/>
    <numFmt numFmtId="165" formatCode="0.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7" sqref="A7:D33"/>
    </sheetView>
  </sheetViews>
  <sheetFormatPr defaultColWidth="9.00390625" defaultRowHeight="12.75"/>
  <cols>
    <col min="1" max="1" width="12.875" style="0" bestFit="1" customWidth="1"/>
    <col min="2" max="16384" width="11.00390625" style="0" customWidth="1"/>
  </cols>
  <sheetData>
    <row r="1" spans="1:6" ht="12.75">
      <c r="A1" s="9" t="s">
        <v>1</v>
      </c>
      <c r="B1" s="9"/>
      <c r="C1" s="9"/>
      <c r="D1" s="9"/>
      <c r="E1" s="9"/>
      <c r="F1" s="3"/>
    </row>
    <row r="2" spans="1:6" ht="12.75">
      <c r="A2" s="9"/>
      <c r="B2" s="9"/>
      <c r="C2" s="9"/>
      <c r="D2" s="9"/>
      <c r="E2" s="9"/>
      <c r="F2" s="3"/>
    </row>
    <row r="3" spans="1:6" ht="12.75">
      <c r="A3" s="9"/>
      <c r="B3" s="9"/>
      <c r="C3" s="9"/>
      <c r="D3" s="9"/>
      <c r="E3" s="9"/>
      <c r="F3" s="3"/>
    </row>
    <row r="4" spans="1:5" ht="12.75">
      <c r="A4" s="9"/>
      <c r="B4" s="9"/>
      <c r="C4" s="9"/>
      <c r="D4" s="9"/>
      <c r="E4" s="9"/>
    </row>
    <row r="5" spans="1:5" ht="12.75">
      <c r="A5" s="9"/>
      <c r="B5" s="9"/>
      <c r="C5" s="9"/>
      <c r="D5" s="9"/>
      <c r="E5" s="9"/>
    </row>
    <row r="6" spans="1:5" ht="12.75">
      <c r="A6" s="4"/>
      <c r="B6" s="4"/>
      <c r="C6" s="4"/>
      <c r="D6" s="4"/>
      <c r="E6" s="4"/>
    </row>
    <row r="7" ht="12.75">
      <c r="A7" s="1" t="s">
        <v>0</v>
      </c>
    </row>
    <row r="8" spans="1:3" ht="12.75">
      <c r="A8" s="2">
        <v>4.620993082980931</v>
      </c>
      <c r="C8" t="s">
        <v>6</v>
      </c>
    </row>
    <row r="9" ht="12.75">
      <c r="A9" s="2">
        <v>1.2115236426143383</v>
      </c>
    </row>
    <row r="10" spans="1:3" ht="12.75">
      <c r="A10" s="2">
        <v>4.442269036098878</v>
      </c>
      <c r="C10" t="s">
        <v>5</v>
      </c>
    </row>
    <row r="11" ht="12.75">
      <c r="A11" s="2">
        <v>7.9971295629820816</v>
      </c>
    </row>
    <row r="12" spans="1:3" ht="12.75">
      <c r="A12" s="2">
        <v>9.68516368924611</v>
      </c>
      <c r="C12" t="s">
        <v>7</v>
      </c>
    </row>
    <row r="13" ht="12.75">
      <c r="A13" s="2">
        <v>8.980796106034177</v>
      </c>
    </row>
    <row r="14" ht="12.75">
      <c r="A14" s="2">
        <v>9.479389563548466</v>
      </c>
    </row>
    <row r="15" ht="12.75">
      <c r="A15" s="2">
        <v>6.901065138090416</v>
      </c>
    </row>
    <row r="16" ht="12.75">
      <c r="A16" s="2">
        <v>6.129205942706903</v>
      </c>
    </row>
    <row r="17" spans="1:3" ht="12.75">
      <c r="A17" s="2">
        <v>5.4279785078233544</v>
      </c>
      <c r="C17" t="s">
        <v>2</v>
      </c>
    </row>
    <row r="18" ht="12.75">
      <c r="A18" s="2">
        <v>8.72081740420981</v>
      </c>
    </row>
    <row r="19" ht="12.75">
      <c r="A19" s="2">
        <v>0.15764595619657484</v>
      </c>
    </row>
    <row r="20" ht="12.75">
      <c r="A20" s="2">
        <v>7.058567692365614</v>
      </c>
    </row>
    <row r="21" ht="12.75">
      <c r="A21" s="2">
        <v>6.531458204080991</v>
      </c>
    </row>
    <row r="22" spans="1:3" ht="12.75">
      <c r="A22" s="2">
        <v>4.87591299169253</v>
      </c>
      <c r="C22" t="s">
        <v>3</v>
      </c>
    </row>
    <row r="23" ht="12.75">
      <c r="A23" s="2">
        <v>6.09090795775046</v>
      </c>
    </row>
    <row r="24" ht="12.75">
      <c r="A24" s="2">
        <v>9.9595259958096</v>
      </c>
    </row>
    <row r="25" ht="12.75">
      <c r="A25" s="2">
        <v>7.845421983947745</v>
      </c>
    </row>
    <row r="26" ht="12.75">
      <c r="A26" s="2">
        <v>3.585498387574262</v>
      </c>
    </row>
    <row r="27" spans="1:3" ht="12.75">
      <c r="A27" s="2">
        <v>3.417756488870509</v>
      </c>
      <c r="C27" t="s">
        <v>4</v>
      </c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</sheetData>
  <mergeCells count="1">
    <mergeCell ref="A1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12.875" style="0" bestFit="1" customWidth="1"/>
    <col min="2" max="2" width="5.75390625" style="0" bestFit="1" customWidth="1"/>
    <col min="3" max="3" width="6.00390625" style="0" bestFit="1" customWidth="1"/>
    <col min="4" max="4" width="14.625" style="0" bestFit="1" customWidth="1"/>
    <col min="5" max="5" width="15.625" style="0" bestFit="1" customWidth="1"/>
    <col min="6" max="6" width="17.625" style="0" customWidth="1"/>
    <col min="7" max="7" width="13.625" style="0" bestFit="1" customWidth="1"/>
    <col min="8" max="16384" width="11.00390625" style="0" customWidth="1"/>
  </cols>
  <sheetData>
    <row r="1" spans="1:6" s="6" customFormat="1" ht="12.75">
      <c r="A1" s="6" t="s">
        <v>13</v>
      </c>
      <c r="B1" s="6" t="s">
        <v>20</v>
      </c>
      <c r="C1" s="6" t="s">
        <v>21</v>
      </c>
      <c r="D1" s="6" t="s">
        <v>12</v>
      </c>
      <c r="E1" s="6" t="s">
        <v>10</v>
      </c>
      <c r="F1" s="6" t="s">
        <v>11</v>
      </c>
    </row>
    <row r="2" spans="1:8" ht="12.75">
      <c r="A2" s="2">
        <v>4.620993082980931</v>
      </c>
      <c r="B2" s="7">
        <v>1</v>
      </c>
      <c r="C2" s="7">
        <v>20</v>
      </c>
      <c r="D2" s="2">
        <v>0.15764595619657484</v>
      </c>
      <c r="E2" s="2">
        <f>D2-H$16</f>
        <v>-5.998305410534613</v>
      </c>
      <c r="F2" s="2">
        <f>E2^2</f>
        <v>35.97966779804881</v>
      </c>
      <c r="G2" t="s">
        <v>6</v>
      </c>
      <c r="H2" t="s">
        <v>22</v>
      </c>
    </row>
    <row r="3" spans="1:6" ht="12.75">
      <c r="A3" s="2">
        <v>1.2115236426143383</v>
      </c>
      <c r="B3" s="7">
        <v>2</v>
      </c>
      <c r="C3" s="7">
        <v>19</v>
      </c>
      <c r="D3" s="2">
        <v>1.2115236426143383</v>
      </c>
      <c r="E3" s="2">
        <f aca="true" t="shared" si="0" ref="E3:E21">D3-H$16</f>
        <v>-4.944427724116849</v>
      </c>
      <c r="F3" s="2">
        <f aca="true" t="shared" si="1" ref="F3:F21">E3^2</f>
        <v>24.447365519015325</v>
      </c>
    </row>
    <row r="4" spans="1:8" ht="12.75">
      <c r="A4" s="2">
        <v>4.442269036098878</v>
      </c>
      <c r="B4" s="7">
        <v>3</v>
      </c>
      <c r="C4" s="7">
        <v>18</v>
      </c>
      <c r="D4" s="2">
        <v>3.417756488870509</v>
      </c>
      <c r="E4" s="2">
        <f t="shared" si="0"/>
        <v>-2.7381948778606784</v>
      </c>
      <c r="F4" s="2">
        <f t="shared" si="1"/>
        <v>7.497711189142455</v>
      </c>
      <c r="G4" t="s">
        <v>5</v>
      </c>
      <c r="H4" t="s">
        <v>23</v>
      </c>
    </row>
    <row r="5" spans="1:6" ht="12.75">
      <c r="A5" s="2">
        <v>7.9971295629820816</v>
      </c>
      <c r="B5" s="7">
        <v>4</v>
      </c>
      <c r="C5" s="7">
        <v>17</v>
      </c>
      <c r="D5" s="2">
        <v>3.585498387574262</v>
      </c>
      <c r="E5" s="2">
        <f t="shared" si="0"/>
        <v>-2.5704529791569257</v>
      </c>
      <c r="F5" s="2">
        <f t="shared" si="1"/>
        <v>6.607228518056715</v>
      </c>
    </row>
    <row r="6" spans="1:9" ht="12.75">
      <c r="A6" s="2">
        <v>9.68516368924611</v>
      </c>
      <c r="B6" s="8">
        <v>5</v>
      </c>
      <c r="C6" s="7">
        <v>16</v>
      </c>
      <c r="D6" s="2">
        <v>4.442269036098878</v>
      </c>
      <c r="E6" s="2">
        <f t="shared" si="0"/>
        <v>-1.7136823306323095</v>
      </c>
      <c r="F6" s="2">
        <f t="shared" si="1"/>
        <v>2.936707130321384</v>
      </c>
      <c r="G6" t="s">
        <v>7</v>
      </c>
      <c r="H6">
        <f>0.25*20</f>
        <v>5</v>
      </c>
      <c r="I6" t="s">
        <v>8</v>
      </c>
    </row>
    <row r="7" spans="1:9" ht="12.75">
      <c r="A7" s="2">
        <v>8.980796106034177</v>
      </c>
      <c r="B7" s="7">
        <v>6</v>
      </c>
      <c r="C7" s="8">
        <v>15</v>
      </c>
      <c r="D7" s="2">
        <v>4.620993082980931</v>
      </c>
      <c r="E7" s="2">
        <f t="shared" si="0"/>
        <v>-1.5349582837502567</v>
      </c>
      <c r="F7" s="2">
        <f t="shared" si="1"/>
        <v>2.3560969328535335</v>
      </c>
      <c r="H7">
        <f>0.75*20</f>
        <v>15</v>
      </c>
      <c r="I7" t="s">
        <v>9</v>
      </c>
    </row>
    <row r="8" spans="1:8" ht="12.75">
      <c r="A8" s="2">
        <v>9.479389563548466</v>
      </c>
      <c r="B8" s="7">
        <v>7</v>
      </c>
      <c r="C8" s="7">
        <v>14</v>
      </c>
      <c r="D8" s="2">
        <v>4.87591299169253</v>
      </c>
      <c r="E8" s="2">
        <f t="shared" si="0"/>
        <v>-1.2800383750386573</v>
      </c>
      <c r="F8" s="2">
        <f t="shared" si="1"/>
        <v>1.638498241571606</v>
      </c>
      <c r="H8" t="s">
        <v>16</v>
      </c>
    </row>
    <row r="9" spans="1:9" ht="12.75">
      <c r="A9" s="2">
        <v>6.901065138090416</v>
      </c>
      <c r="B9" s="7">
        <v>8</v>
      </c>
      <c r="C9" s="7">
        <v>13</v>
      </c>
      <c r="D9" s="2">
        <v>5.4279785078233544</v>
      </c>
      <c r="E9" s="2">
        <f t="shared" si="0"/>
        <v>-0.7279728589078331</v>
      </c>
      <c r="F9" s="2">
        <f t="shared" si="1"/>
        <v>0.529944483306444</v>
      </c>
      <c r="H9">
        <f>(4.44+4.62)/2</f>
        <v>4.53</v>
      </c>
      <c r="I9" t="s">
        <v>24</v>
      </c>
    </row>
    <row r="10" spans="1:6" ht="12.75">
      <c r="A10" s="2">
        <v>6.129205942706903</v>
      </c>
      <c r="B10" s="7">
        <v>9</v>
      </c>
      <c r="C10" s="7">
        <v>12</v>
      </c>
      <c r="D10" s="2">
        <v>6.09090795775046</v>
      </c>
      <c r="E10" s="2">
        <f t="shared" si="0"/>
        <v>-0.06504340898072769</v>
      </c>
      <c r="F10" s="2">
        <f t="shared" si="1"/>
        <v>0.004230645051834208</v>
      </c>
    </row>
    <row r="11" spans="1:9" ht="12.75">
      <c r="A11" s="2">
        <v>5.4279785078233544</v>
      </c>
      <c r="B11" s="8">
        <v>10</v>
      </c>
      <c r="C11" s="7">
        <v>11</v>
      </c>
      <c r="D11" s="2">
        <v>6.129205942706903</v>
      </c>
      <c r="E11" s="2">
        <f t="shared" si="0"/>
        <v>-0.026745424024284148</v>
      </c>
      <c r="F11" s="2">
        <f t="shared" si="1"/>
        <v>0.0007153177062387557</v>
      </c>
      <c r="G11" t="s">
        <v>2</v>
      </c>
      <c r="H11">
        <f>0.5*20</f>
        <v>10</v>
      </c>
      <c r="I11" t="s">
        <v>17</v>
      </c>
    </row>
    <row r="12" spans="1:9" ht="12.75">
      <c r="A12" s="2">
        <v>8.72081740420981</v>
      </c>
      <c r="B12" s="7">
        <v>11</v>
      </c>
      <c r="C12" s="8">
        <v>10</v>
      </c>
      <c r="D12" s="2">
        <v>6.531458204080991</v>
      </c>
      <c r="E12" s="2">
        <f t="shared" si="0"/>
        <v>0.3755068373498034</v>
      </c>
      <c r="F12" s="2">
        <f t="shared" si="1"/>
        <v>0.1410053848964517</v>
      </c>
      <c r="H12">
        <f>0.5*20</f>
        <v>10</v>
      </c>
      <c r="I12" t="s">
        <v>18</v>
      </c>
    </row>
    <row r="13" spans="1:8" ht="12.75">
      <c r="A13" s="2">
        <v>0.15764595619657484</v>
      </c>
      <c r="B13" s="7">
        <v>12</v>
      </c>
      <c r="C13" s="7">
        <v>9</v>
      </c>
      <c r="D13" s="2">
        <v>6.901065138090416</v>
      </c>
      <c r="E13" s="2">
        <f t="shared" si="0"/>
        <v>0.7451137713592288</v>
      </c>
      <c r="F13" s="2">
        <f t="shared" si="1"/>
        <v>0.5551945322691731</v>
      </c>
      <c r="H13" t="s">
        <v>19</v>
      </c>
    </row>
    <row r="14" spans="1:9" ht="12.75">
      <c r="A14" s="2">
        <v>7.058567692365614</v>
      </c>
      <c r="B14" s="7">
        <v>13</v>
      </c>
      <c r="C14" s="7">
        <v>8</v>
      </c>
      <c r="D14" s="2">
        <v>7.058567692365614</v>
      </c>
      <c r="E14" s="2">
        <f t="shared" si="0"/>
        <v>0.9026163256344262</v>
      </c>
      <c r="F14" s="2">
        <f t="shared" si="1"/>
        <v>0.8147162313017925</v>
      </c>
      <c r="H14" s="5">
        <f>(D11+D12)/2</f>
        <v>6.330332073393947</v>
      </c>
      <c r="I14" t="s">
        <v>24</v>
      </c>
    </row>
    <row r="15" spans="1:6" ht="12.75">
      <c r="A15" s="2">
        <v>6.531458204080991</v>
      </c>
      <c r="B15" s="7">
        <v>14</v>
      </c>
      <c r="C15" s="7">
        <v>7</v>
      </c>
      <c r="D15" s="2">
        <v>7.845421983947745</v>
      </c>
      <c r="E15" s="2">
        <f t="shared" si="0"/>
        <v>1.689470617216557</v>
      </c>
      <c r="F15" s="2">
        <f t="shared" si="1"/>
        <v>2.854310966438094</v>
      </c>
    </row>
    <row r="16" spans="1:9" ht="12.75">
      <c r="A16" s="2">
        <v>4.87591299169253</v>
      </c>
      <c r="B16" s="7">
        <v>15</v>
      </c>
      <c r="C16" s="7">
        <v>6</v>
      </c>
      <c r="D16" s="2">
        <v>7.9971295629820816</v>
      </c>
      <c r="E16" s="2">
        <f t="shared" si="0"/>
        <v>1.841178196250894</v>
      </c>
      <c r="F16" s="2">
        <f t="shared" si="1"/>
        <v>3.3899371503496956</v>
      </c>
      <c r="G16" t="s">
        <v>3</v>
      </c>
      <c r="H16" s="5">
        <f>AVERAGE(D2:D21)</f>
        <v>6.155951366731188</v>
      </c>
      <c r="I16" t="s">
        <v>25</v>
      </c>
    </row>
    <row r="17" spans="1:6" ht="12.75">
      <c r="A17" s="2">
        <v>6.09090795775046</v>
      </c>
      <c r="B17" s="7">
        <v>16</v>
      </c>
      <c r="C17" s="7">
        <v>5</v>
      </c>
      <c r="D17" s="2">
        <v>8.72081740420981</v>
      </c>
      <c r="E17" s="2">
        <f t="shared" si="0"/>
        <v>2.564866037478623</v>
      </c>
      <c r="F17" s="2">
        <f t="shared" si="1"/>
        <v>6.5785377902112945</v>
      </c>
    </row>
    <row r="18" spans="1:6" ht="12.75">
      <c r="A18" s="2">
        <v>9.9595259958096</v>
      </c>
      <c r="B18" s="7">
        <v>17</v>
      </c>
      <c r="C18" s="7">
        <v>4</v>
      </c>
      <c r="D18" s="2">
        <v>8.980796106034177</v>
      </c>
      <c r="E18" s="2">
        <f t="shared" si="0"/>
        <v>2.824844739302989</v>
      </c>
      <c r="F18" s="2">
        <f t="shared" si="1"/>
        <v>7.979747801167773</v>
      </c>
    </row>
    <row r="19" spans="1:6" ht="12.75">
      <c r="A19" s="2">
        <v>7.845421983947745</v>
      </c>
      <c r="B19" s="7">
        <v>18</v>
      </c>
      <c r="C19" s="7">
        <v>3</v>
      </c>
      <c r="D19" s="2">
        <v>9.479389563548466</v>
      </c>
      <c r="E19" s="2">
        <f t="shared" si="0"/>
        <v>3.3234381968172784</v>
      </c>
      <c r="F19" s="2">
        <f t="shared" si="1"/>
        <v>11.045241448064083</v>
      </c>
    </row>
    <row r="20" spans="1:6" ht="12.75">
      <c r="A20" s="2">
        <v>3.585498387574262</v>
      </c>
      <c r="B20" s="7">
        <v>19</v>
      </c>
      <c r="C20" s="7">
        <v>2</v>
      </c>
      <c r="D20" s="2">
        <v>9.68516368924611</v>
      </c>
      <c r="E20" s="2">
        <f t="shared" si="0"/>
        <v>3.5292123225149226</v>
      </c>
      <c r="F20" s="2">
        <f t="shared" si="1"/>
        <v>12.455339617391173</v>
      </c>
    </row>
    <row r="21" spans="1:9" ht="12.75">
      <c r="A21" s="2">
        <v>3.417756488870509</v>
      </c>
      <c r="B21" s="7">
        <v>20</v>
      </c>
      <c r="C21" s="7">
        <v>1</v>
      </c>
      <c r="D21" s="2">
        <v>9.9595259958096</v>
      </c>
      <c r="E21" s="2">
        <f t="shared" si="0"/>
        <v>3.803574629078412</v>
      </c>
      <c r="F21" s="2">
        <f t="shared" si="1"/>
        <v>14.467179958968979</v>
      </c>
      <c r="G21" t="s">
        <v>4</v>
      </c>
      <c r="H21" s="5">
        <f>VAR(D2:D21)</f>
        <v>7.488388245059624</v>
      </c>
      <c r="I21" t="s">
        <v>25</v>
      </c>
    </row>
    <row r="22" spans="1:3" ht="12.75">
      <c r="A22" s="2"/>
      <c r="B22" s="2"/>
      <c r="C22" s="2"/>
    </row>
    <row r="23" spans="1:6" ht="12.75">
      <c r="A23" s="2"/>
      <c r="B23" s="2"/>
      <c r="C23" s="2"/>
      <c r="E23" s="5" t="s">
        <v>14</v>
      </c>
      <c r="F23" s="2">
        <f>SUM(F2:F21)</f>
        <v>142.27937665613283</v>
      </c>
    </row>
    <row r="24" spans="1:6" ht="12.75">
      <c r="A24" s="2"/>
      <c r="B24" s="2"/>
      <c r="C24" s="2"/>
      <c r="E24" s="5" t="s">
        <v>15</v>
      </c>
      <c r="F24" s="2">
        <f>F23/19</f>
        <v>7.488388245059622</v>
      </c>
    </row>
    <row r="25" spans="1:6" ht="12.75">
      <c r="A25" s="2"/>
      <c r="B25" s="2"/>
      <c r="C25" s="2"/>
      <c r="E25" s="5"/>
      <c r="F25" s="5"/>
    </row>
    <row r="26" spans="1:6" ht="12.75">
      <c r="A26" s="2"/>
      <c r="B26" s="2"/>
      <c r="C26" s="2"/>
      <c r="E26" s="5"/>
      <c r="F26" s="5"/>
    </row>
    <row r="27" spans="5:6" ht="12.75">
      <c r="E27" s="5"/>
      <c r="F27" s="5"/>
    </row>
    <row r="28" spans="5:6" ht="12.75">
      <c r="E28" s="5"/>
      <c r="F28" s="5"/>
    </row>
    <row r="29" spans="5:6" ht="12.75">
      <c r="E29" s="5"/>
      <c r="F29" s="5"/>
    </row>
    <row r="30" spans="5:6" ht="12.75">
      <c r="E30" s="5"/>
      <c r="F30" s="5"/>
    </row>
    <row r="31" spans="5:6" ht="12.75">
      <c r="E31" s="5"/>
      <c r="F31" s="5"/>
    </row>
    <row r="32" spans="5:6" ht="12.75">
      <c r="E32" s="5"/>
      <c r="F32" s="5"/>
    </row>
    <row r="33" spans="5:6" ht="12.75">
      <c r="E33" s="5"/>
      <c r="F33" s="5"/>
    </row>
    <row r="34" spans="5:6" ht="12.75">
      <c r="E34" s="5"/>
      <c r="F34" s="5"/>
    </row>
    <row r="35" spans="5:6" ht="12.75">
      <c r="E35" s="5"/>
      <c r="F35" s="5"/>
    </row>
    <row r="36" spans="5:6" ht="12.75">
      <c r="E36" s="5"/>
      <c r="F36" s="5"/>
    </row>
    <row r="37" spans="5:6" ht="12.75">
      <c r="E37" s="5"/>
      <c r="F37" s="5"/>
    </row>
    <row r="38" spans="5:6" ht="12.75">
      <c r="E38" s="5"/>
      <c r="F38" s="5"/>
    </row>
    <row r="39" spans="5:6" ht="12.75">
      <c r="E39" s="5"/>
      <c r="F39" s="5"/>
    </row>
    <row r="40" spans="5:6" ht="12.75">
      <c r="E40" s="5"/>
      <c r="F40" s="5"/>
    </row>
    <row r="41" spans="5:6" ht="12.75">
      <c r="E41" s="5"/>
      <c r="F41" s="5"/>
    </row>
    <row r="42" spans="5:6" ht="12.75">
      <c r="E42" s="5"/>
      <c r="F42" s="5"/>
    </row>
    <row r="43" spans="5:6" ht="12.75">
      <c r="E43" s="5"/>
      <c r="F43" s="5"/>
    </row>
    <row r="44" spans="5:6" ht="12.75">
      <c r="E44" s="5"/>
      <c r="F44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Bricker</dc:creator>
  <cp:keywords/>
  <dc:description/>
  <cp:lastModifiedBy>brickej</cp:lastModifiedBy>
  <cp:lastPrinted>2006-09-06T13:15:18Z</cp:lastPrinted>
  <dcterms:created xsi:type="dcterms:W3CDTF">2006-09-06T00:52:02Z</dcterms:created>
  <dcterms:modified xsi:type="dcterms:W3CDTF">2006-09-13T13:27:31Z</dcterms:modified>
  <cp:category/>
  <cp:version/>
  <cp:contentType/>
  <cp:contentStatus/>
</cp:coreProperties>
</file>