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1"/>
  </bookViews>
  <sheets>
    <sheet name="1st 24" sheetId="1" r:id="rId1"/>
    <sheet name="2nd 24" sheetId="2" r:id="rId2"/>
  </sheets>
  <definedNames/>
  <calcPr fullCalcOnLoad="1"/>
</workbook>
</file>

<file path=xl/sharedStrings.xml><?xml version="1.0" encoding="utf-8"?>
<sst xmlns="http://schemas.openxmlformats.org/spreadsheetml/2006/main" count="18" uniqueCount="7">
  <si>
    <t>mean</t>
  </si>
  <si>
    <t>stdev</t>
  </si>
  <si>
    <t>lcl</t>
  </si>
  <si>
    <t>ucl</t>
  </si>
  <si>
    <t>revised</t>
  </si>
  <si>
    <t>Revised</t>
  </si>
  <si>
    <t>st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</si>
</sst>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First 24 w/o Special Variation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319"/>
          <c:w val="0.935"/>
          <c:h val="0.6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'1st 24'!$A$26:$A$42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21</c:v>
                </c:pt>
                <c:pt idx="16">
                  <c:v>24</c:v>
                </c:pt>
              </c:numCache>
            </c:numRef>
          </c:xVal>
          <c:yVal>
            <c:numRef>
              <c:f>'1st 24'!$C$26:$C$42</c:f>
              <c:numCache>
                <c:ptCount val="17"/>
                <c:pt idx="0">
                  <c:v>0.062</c:v>
                </c:pt>
                <c:pt idx="1">
                  <c:v>0.06</c:v>
                </c:pt>
                <c:pt idx="2">
                  <c:v>0.036</c:v>
                </c:pt>
                <c:pt idx="3">
                  <c:v>0.039</c:v>
                </c:pt>
                <c:pt idx="4">
                  <c:v>0.036</c:v>
                </c:pt>
                <c:pt idx="5">
                  <c:v>0.047</c:v>
                </c:pt>
                <c:pt idx="6">
                  <c:v>0.033</c:v>
                </c:pt>
                <c:pt idx="7">
                  <c:v>0.032</c:v>
                </c:pt>
                <c:pt idx="8">
                  <c:v>0.043</c:v>
                </c:pt>
                <c:pt idx="9">
                  <c:v>0.039</c:v>
                </c:pt>
                <c:pt idx="10">
                  <c:v>0.051</c:v>
                </c:pt>
                <c:pt idx="11">
                  <c:v>0.049</c:v>
                </c:pt>
                <c:pt idx="12">
                  <c:v>0.052</c:v>
                </c:pt>
                <c:pt idx="13">
                  <c:v>0.062</c:v>
                </c:pt>
                <c:pt idx="14">
                  <c:v>0.043</c:v>
                </c:pt>
                <c:pt idx="15">
                  <c:v>0.044</c:v>
                </c:pt>
                <c:pt idx="16">
                  <c:v>0.026</c:v>
                </c:pt>
              </c:numCache>
            </c:numRef>
          </c:yVal>
          <c:smooth val="0"/>
        </c:ser>
        <c:axId val="52979130"/>
        <c:axId val="7050123"/>
      </c:scatterChart>
      <c:valAx>
        <c:axId val="5297913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050123"/>
        <c:crosses val="autoZero"/>
        <c:crossBetween val="midCat"/>
        <c:dispUnits/>
      </c:valAx>
      <c:valAx>
        <c:axId val="705012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9791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First 24 Lots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75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'1st 24'!$A$1:$A$24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'1st 24'!$C$1:$C$24</c:f>
              <c:numCache>
                <c:ptCount val="24"/>
                <c:pt idx="0">
                  <c:v>0.062</c:v>
                </c:pt>
                <c:pt idx="1">
                  <c:v>0.06</c:v>
                </c:pt>
                <c:pt idx="2">
                  <c:v>0.036</c:v>
                </c:pt>
                <c:pt idx="3">
                  <c:v>0.039</c:v>
                </c:pt>
                <c:pt idx="4">
                  <c:v>0.036</c:v>
                </c:pt>
                <c:pt idx="5">
                  <c:v>0.047</c:v>
                </c:pt>
                <c:pt idx="6">
                  <c:v>0.033</c:v>
                </c:pt>
                <c:pt idx="7">
                  <c:v>0.032</c:v>
                </c:pt>
                <c:pt idx="8">
                  <c:v>0.074</c:v>
                </c:pt>
                <c:pt idx="9">
                  <c:v>0.071</c:v>
                </c:pt>
                <c:pt idx="10">
                  <c:v>0.043</c:v>
                </c:pt>
                <c:pt idx="11">
                  <c:v>0.039</c:v>
                </c:pt>
                <c:pt idx="12">
                  <c:v>0.051</c:v>
                </c:pt>
                <c:pt idx="13">
                  <c:v>0.075</c:v>
                </c:pt>
                <c:pt idx="14">
                  <c:v>0.049</c:v>
                </c:pt>
                <c:pt idx="15">
                  <c:v>0.052</c:v>
                </c:pt>
                <c:pt idx="16">
                  <c:v>0.062</c:v>
                </c:pt>
                <c:pt idx="17">
                  <c:v>0.043</c:v>
                </c:pt>
                <c:pt idx="18">
                  <c:v>0.07</c:v>
                </c:pt>
                <c:pt idx="19">
                  <c:v>0.018</c:v>
                </c:pt>
                <c:pt idx="20">
                  <c:v>0.044</c:v>
                </c:pt>
                <c:pt idx="21">
                  <c:v>0.02</c:v>
                </c:pt>
                <c:pt idx="22">
                  <c:v>0.018</c:v>
                </c:pt>
                <c:pt idx="23">
                  <c:v>0.026</c:v>
                </c:pt>
              </c:numCache>
            </c:numRef>
          </c:yVal>
          <c:smooth val="0"/>
        </c:ser>
        <c:axId val="63451108"/>
        <c:axId val="34189061"/>
      </c:scatterChart>
      <c:valAx>
        <c:axId val="6345110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189061"/>
        <c:crosses val="autoZero"/>
        <c:crossBetween val="midCat"/>
        <c:dispUnits/>
      </c:valAx>
      <c:valAx>
        <c:axId val="3418906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4511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Second 24 Lots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1"/>
          <c:w val="0.9585"/>
          <c:h val="0.7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'2nd 24'!$A$1:$A$24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'2nd 24'!$B$1:$B$24</c:f>
              <c:numCache>
                <c:ptCount val="24"/>
                <c:pt idx="0">
                  <c:v>0.021</c:v>
                </c:pt>
                <c:pt idx="1">
                  <c:v>0.018</c:v>
                </c:pt>
                <c:pt idx="2">
                  <c:v>0.007</c:v>
                </c:pt>
                <c:pt idx="3">
                  <c:v>0.012</c:v>
                </c:pt>
                <c:pt idx="4">
                  <c:v>0.018</c:v>
                </c:pt>
                <c:pt idx="5">
                  <c:v>0.032</c:v>
                </c:pt>
                <c:pt idx="6">
                  <c:v>0.032</c:v>
                </c:pt>
                <c:pt idx="7">
                  <c:v>0.037</c:v>
                </c:pt>
                <c:pt idx="8">
                  <c:v>0.039</c:v>
                </c:pt>
                <c:pt idx="9">
                  <c:v>0.039</c:v>
                </c:pt>
                <c:pt idx="10">
                  <c:v>0.034</c:v>
                </c:pt>
                <c:pt idx="11">
                  <c:v>0.039</c:v>
                </c:pt>
                <c:pt idx="12">
                  <c:v>0.046</c:v>
                </c:pt>
                <c:pt idx="13">
                  <c:v>0.031</c:v>
                </c:pt>
                <c:pt idx="14">
                  <c:v>0.042</c:v>
                </c:pt>
                <c:pt idx="15">
                  <c:v>0.044</c:v>
                </c:pt>
                <c:pt idx="16">
                  <c:v>0.026</c:v>
                </c:pt>
                <c:pt idx="17">
                  <c:v>0.037</c:v>
                </c:pt>
                <c:pt idx="18">
                  <c:v>0.026</c:v>
                </c:pt>
                <c:pt idx="19">
                  <c:v>0.029</c:v>
                </c:pt>
                <c:pt idx="20">
                  <c:v>0.031</c:v>
                </c:pt>
                <c:pt idx="21">
                  <c:v>0.034</c:v>
                </c:pt>
                <c:pt idx="22">
                  <c:v>0.036</c:v>
                </c:pt>
                <c:pt idx="23">
                  <c:v>0.04</c:v>
                </c:pt>
              </c:numCache>
            </c:numRef>
          </c:yVal>
          <c:smooth val="0"/>
        </c:ser>
        <c:axId val="39266094"/>
        <c:axId val="17850527"/>
      </c:scatterChart>
      <c:valAx>
        <c:axId val="3926609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850527"/>
        <c:crosses val="autoZero"/>
        <c:crossBetween val="midCat"/>
        <c:dispUnits/>
      </c:valAx>
      <c:valAx>
        <c:axId val="17850527"/>
        <c:scaling>
          <c:orientation val="minMax"/>
          <c:max val="0.08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2660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Second 24 w/o special variation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1"/>
          <c:w val="0.95875"/>
          <c:h val="0.7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'2nd 24'!$A$1:$A$24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'2nd 24'!$B$1:$B$24</c:f>
              <c:numCache>
                <c:ptCount val="24"/>
                <c:pt idx="0">
                  <c:v>0.021</c:v>
                </c:pt>
                <c:pt idx="1">
                  <c:v>0.018</c:v>
                </c:pt>
                <c:pt idx="2">
                  <c:v>0.007</c:v>
                </c:pt>
                <c:pt idx="3">
                  <c:v>0.012</c:v>
                </c:pt>
                <c:pt idx="4">
                  <c:v>0.018</c:v>
                </c:pt>
                <c:pt idx="5">
                  <c:v>0.032</c:v>
                </c:pt>
                <c:pt idx="6">
                  <c:v>0.032</c:v>
                </c:pt>
                <c:pt idx="7">
                  <c:v>0.037</c:v>
                </c:pt>
                <c:pt idx="8">
                  <c:v>0.039</c:v>
                </c:pt>
                <c:pt idx="9">
                  <c:v>0.039</c:v>
                </c:pt>
                <c:pt idx="10">
                  <c:v>0.034</c:v>
                </c:pt>
                <c:pt idx="11">
                  <c:v>0.039</c:v>
                </c:pt>
                <c:pt idx="12">
                  <c:v>0.046</c:v>
                </c:pt>
                <c:pt idx="13">
                  <c:v>0.031</c:v>
                </c:pt>
                <c:pt idx="14">
                  <c:v>0.042</c:v>
                </c:pt>
                <c:pt idx="15">
                  <c:v>0.044</c:v>
                </c:pt>
                <c:pt idx="16">
                  <c:v>0.026</c:v>
                </c:pt>
                <c:pt idx="17">
                  <c:v>0.037</c:v>
                </c:pt>
                <c:pt idx="18">
                  <c:v>0.026</c:v>
                </c:pt>
                <c:pt idx="19">
                  <c:v>0.029</c:v>
                </c:pt>
                <c:pt idx="20">
                  <c:v>0.031</c:v>
                </c:pt>
                <c:pt idx="21">
                  <c:v>0.034</c:v>
                </c:pt>
                <c:pt idx="22">
                  <c:v>0.036</c:v>
                </c:pt>
                <c:pt idx="23">
                  <c:v>0.04</c:v>
                </c:pt>
              </c:numCache>
            </c:numRef>
          </c:yVal>
          <c:smooth val="0"/>
        </c:ser>
        <c:axId val="26437016"/>
        <c:axId val="36606553"/>
      </c:scatterChart>
      <c:valAx>
        <c:axId val="2643701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606553"/>
        <c:crosses val="autoZero"/>
        <c:crossBetween val="midCat"/>
        <c:dispUnits/>
      </c:valAx>
      <c:valAx>
        <c:axId val="3660655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4370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24</xdr:row>
      <xdr:rowOff>19050</xdr:rowOff>
    </xdr:from>
    <xdr:to>
      <xdr:col>11</xdr:col>
      <xdr:colOff>276225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2628900" y="3905250"/>
        <a:ext cx="43529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0</xdr:row>
      <xdr:rowOff>19050</xdr:rowOff>
    </xdr:from>
    <xdr:to>
      <xdr:col>11</xdr:col>
      <xdr:colOff>285750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2600325" y="19050"/>
        <a:ext cx="43910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13</xdr:row>
      <xdr:rowOff>85725</xdr:rowOff>
    </xdr:from>
    <xdr:to>
      <xdr:col>11</xdr:col>
      <xdr:colOff>161925</xdr:colOff>
      <xdr:row>13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2857500" y="2190750"/>
          <a:ext cx="4010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9525</xdr:rowOff>
    </xdr:from>
    <xdr:to>
      <xdr:col>11</xdr:col>
      <xdr:colOff>190500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>
          <a:off x="2733675" y="1143000"/>
          <a:ext cx="4162425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37</xdr:row>
      <xdr:rowOff>38100</xdr:rowOff>
    </xdr:from>
    <xdr:to>
      <xdr:col>11</xdr:col>
      <xdr:colOff>161925</xdr:colOff>
      <xdr:row>37</xdr:row>
      <xdr:rowOff>38100</xdr:rowOff>
    </xdr:to>
    <xdr:sp>
      <xdr:nvSpPr>
        <xdr:cNvPr id="5" name="Line 5"/>
        <xdr:cNvSpPr>
          <a:spLocks/>
        </xdr:cNvSpPr>
      </xdr:nvSpPr>
      <xdr:spPr>
        <a:xfrm>
          <a:off x="2847975" y="6029325"/>
          <a:ext cx="401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29</xdr:row>
      <xdr:rowOff>95250</xdr:rowOff>
    </xdr:from>
    <xdr:to>
      <xdr:col>11</xdr:col>
      <xdr:colOff>209550</xdr:colOff>
      <xdr:row>29</xdr:row>
      <xdr:rowOff>95250</xdr:rowOff>
    </xdr:to>
    <xdr:sp>
      <xdr:nvSpPr>
        <xdr:cNvPr id="6" name="Line 6"/>
        <xdr:cNvSpPr>
          <a:spLocks/>
        </xdr:cNvSpPr>
      </xdr:nvSpPr>
      <xdr:spPr>
        <a:xfrm>
          <a:off x="2800350" y="4791075"/>
          <a:ext cx="4114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95250</xdr:rowOff>
    </xdr:from>
    <xdr:to>
      <xdr:col>11</xdr:col>
      <xdr:colOff>200025</xdr:colOff>
      <xdr:row>29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2819400" y="4791075"/>
          <a:ext cx="4086225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38100</xdr:rowOff>
    </xdr:from>
    <xdr:to>
      <xdr:col>11</xdr:col>
      <xdr:colOff>238125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2266950" y="38100"/>
        <a:ext cx="46767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12</xdr:row>
      <xdr:rowOff>114300</xdr:rowOff>
    </xdr:from>
    <xdr:to>
      <xdr:col>11</xdr:col>
      <xdr:colOff>190500</xdr:colOff>
      <xdr:row>12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543175" y="2057400"/>
          <a:ext cx="4352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9525</xdr:rowOff>
    </xdr:from>
    <xdr:to>
      <xdr:col>11</xdr:col>
      <xdr:colOff>152400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514600" y="1143000"/>
          <a:ext cx="4343400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20</xdr:row>
      <xdr:rowOff>85725</xdr:rowOff>
    </xdr:from>
    <xdr:to>
      <xdr:col>11</xdr:col>
      <xdr:colOff>276225</xdr:colOff>
      <xdr:row>39</xdr:row>
      <xdr:rowOff>0</xdr:rowOff>
    </xdr:to>
    <xdr:graphicFrame>
      <xdr:nvGraphicFramePr>
        <xdr:cNvPr id="4" name="Chart 4"/>
        <xdr:cNvGraphicFramePr/>
      </xdr:nvGraphicFramePr>
      <xdr:xfrm>
        <a:off x="2276475" y="3324225"/>
        <a:ext cx="47053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B1">
      <selection activeCell="M12" sqref="M12"/>
    </sheetView>
  </sheetViews>
  <sheetFormatPr defaultColWidth="9.140625" defaultRowHeight="12.75"/>
  <sheetData>
    <row r="1" spans="1:4" ht="12.75">
      <c r="A1">
        <v>1</v>
      </c>
      <c r="B1">
        <v>62</v>
      </c>
      <c r="C1">
        <f>B1/1000</f>
        <v>0.062</v>
      </c>
      <c r="D1" t="s">
        <v>0</v>
      </c>
    </row>
    <row r="2" spans="1:4" ht="12.75">
      <c r="A2">
        <v>2</v>
      </c>
      <c r="B2">
        <v>60</v>
      </c>
      <c r="C2">
        <f aca="true" t="shared" si="0" ref="C2:C24">B2/1000</f>
        <v>0.06</v>
      </c>
      <c r="D2">
        <f>AVERAGE(C1:C24)</f>
        <v>0.045833333333333344</v>
      </c>
    </row>
    <row r="3" spans="1:4" ht="12.75">
      <c r="A3">
        <v>3</v>
      </c>
      <c r="B3">
        <v>36</v>
      </c>
      <c r="C3">
        <f t="shared" si="0"/>
        <v>0.036</v>
      </c>
      <c r="D3" t="s">
        <v>1</v>
      </c>
    </row>
    <row r="4" spans="1:4" ht="12.75">
      <c r="A4">
        <v>4</v>
      </c>
      <c r="B4">
        <v>39</v>
      </c>
      <c r="C4">
        <f t="shared" si="0"/>
        <v>0.039</v>
      </c>
      <c r="D4">
        <f>SQRT(D2*(1-D2)/1000)</f>
        <v>0.00661306577079715</v>
      </c>
    </row>
    <row r="5" spans="1:3" ht="12.75">
      <c r="A5">
        <v>5</v>
      </c>
      <c r="B5">
        <v>36</v>
      </c>
      <c r="C5">
        <f t="shared" si="0"/>
        <v>0.036</v>
      </c>
    </row>
    <row r="6" spans="1:4" ht="12.75">
      <c r="A6">
        <v>6</v>
      </c>
      <c r="B6">
        <v>47</v>
      </c>
      <c r="C6">
        <f t="shared" si="0"/>
        <v>0.047</v>
      </c>
      <c r="D6" t="s">
        <v>2</v>
      </c>
    </row>
    <row r="7" spans="1:4" ht="12.75">
      <c r="A7">
        <v>7</v>
      </c>
      <c r="B7">
        <v>33</v>
      </c>
      <c r="C7">
        <f t="shared" si="0"/>
        <v>0.033</v>
      </c>
      <c r="D7">
        <f>D2-3*D4</f>
        <v>0.025994136020941895</v>
      </c>
    </row>
    <row r="8" spans="1:4" ht="12.75">
      <c r="A8">
        <v>8</v>
      </c>
      <c r="B8">
        <v>32</v>
      </c>
      <c r="C8">
        <f t="shared" si="0"/>
        <v>0.032</v>
      </c>
      <c r="D8" t="s">
        <v>3</v>
      </c>
    </row>
    <row r="9" spans="1:4" ht="12.75">
      <c r="A9">
        <v>9</v>
      </c>
      <c r="B9">
        <v>74</v>
      </c>
      <c r="C9">
        <f t="shared" si="0"/>
        <v>0.074</v>
      </c>
      <c r="D9">
        <f>D2+3*D4</f>
        <v>0.06567253064572479</v>
      </c>
    </row>
    <row r="10" spans="1:3" ht="12.75">
      <c r="A10">
        <v>10</v>
      </c>
      <c r="B10">
        <v>71</v>
      </c>
      <c r="C10">
        <f t="shared" si="0"/>
        <v>0.071</v>
      </c>
    </row>
    <row r="11" spans="1:4" ht="12.75">
      <c r="A11">
        <v>11</v>
      </c>
      <c r="B11">
        <v>43</v>
      </c>
      <c r="C11">
        <f t="shared" si="0"/>
        <v>0.043</v>
      </c>
      <c r="D11" t="s">
        <v>4</v>
      </c>
    </row>
    <row r="12" spans="1:4" ht="12.75">
      <c r="A12">
        <v>12</v>
      </c>
      <c r="B12">
        <v>39</v>
      </c>
      <c r="C12">
        <f t="shared" si="0"/>
        <v>0.039</v>
      </c>
      <c r="D12" t="s">
        <v>0</v>
      </c>
    </row>
    <row r="13" spans="1:4" ht="12.75">
      <c r="A13">
        <v>13</v>
      </c>
      <c r="B13">
        <v>51</v>
      </c>
      <c r="C13">
        <f t="shared" si="0"/>
        <v>0.051</v>
      </c>
      <c r="D13">
        <v>0.044352941176470595</v>
      </c>
    </row>
    <row r="14" spans="1:4" ht="12.75">
      <c r="A14">
        <v>14</v>
      </c>
      <c r="B14">
        <v>75</v>
      </c>
      <c r="C14">
        <f t="shared" si="0"/>
        <v>0.075</v>
      </c>
      <c r="D14" t="s">
        <v>1</v>
      </c>
    </row>
    <row r="15" spans="1:4" ht="12.75">
      <c r="A15">
        <v>15</v>
      </c>
      <c r="B15">
        <v>49</v>
      </c>
      <c r="C15">
        <f t="shared" si="0"/>
        <v>0.049</v>
      </c>
      <c r="D15">
        <v>0.006510434531232698</v>
      </c>
    </row>
    <row r="16" spans="1:4" ht="12.75">
      <c r="A16">
        <v>16</v>
      </c>
      <c r="B16">
        <v>52</v>
      </c>
      <c r="C16">
        <f t="shared" si="0"/>
        <v>0.052</v>
      </c>
      <c r="D16" t="s">
        <v>2</v>
      </c>
    </row>
    <row r="17" spans="1:4" ht="12.75">
      <c r="A17">
        <v>17</v>
      </c>
      <c r="B17">
        <v>62</v>
      </c>
      <c r="C17">
        <f t="shared" si="0"/>
        <v>0.062</v>
      </c>
      <c r="D17">
        <v>0.0248216375827725</v>
      </c>
    </row>
    <row r="18" spans="1:4" ht="12.75">
      <c r="A18">
        <v>18</v>
      </c>
      <c r="B18">
        <v>43</v>
      </c>
      <c r="C18">
        <f t="shared" si="0"/>
        <v>0.043</v>
      </c>
      <c r="D18" t="s">
        <v>3</v>
      </c>
    </row>
    <row r="19" spans="1:4" ht="12.75">
      <c r="A19">
        <v>19</v>
      </c>
      <c r="B19">
        <v>70</v>
      </c>
      <c r="C19">
        <f t="shared" si="0"/>
        <v>0.07</v>
      </c>
      <c r="D19">
        <v>0.06388424477016869</v>
      </c>
    </row>
    <row r="20" spans="1:3" ht="12.75">
      <c r="A20">
        <v>20</v>
      </c>
      <c r="B20">
        <v>18</v>
      </c>
      <c r="C20">
        <f t="shared" si="0"/>
        <v>0.018</v>
      </c>
    </row>
    <row r="21" spans="1:3" ht="12.75">
      <c r="A21">
        <v>21</v>
      </c>
      <c r="B21">
        <v>44</v>
      </c>
      <c r="C21">
        <f t="shared" si="0"/>
        <v>0.044</v>
      </c>
    </row>
    <row r="22" spans="1:3" ht="12.75">
      <c r="A22">
        <v>22</v>
      </c>
      <c r="B22">
        <v>20</v>
      </c>
      <c r="C22">
        <f t="shared" si="0"/>
        <v>0.02</v>
      </c>
    </row>
    <row r="23" spans="1:3" ht="12.75">
      <c r="A23">
        <v>23</v>
      </c>
      <c r="B23">
        <v>18</v>
      </c>
      <c r="C23">
        <f t="shared" si="0"/>
        <v>0.018</v>
      </c>
    </row>
    <row r="24" spans="1:3" ht="12.75">
      <c r="A24">
        <v>24</v>
      </c>
      <c r="B24">
        <v>26</v>
      </c>
      <c r="C24">
        <f t="shared" si="0"/>
        <v>0.026</v>
      </c>
    </row>
    <row r="26" spans="1:4" ht="12.75">
      <c r="A26">
        <v>1</v>
      </c>
      <c r="B26">
        <v>62</v>
      </c>
      <c r="C26">
        <f>B26/1000</f>
        <v>0.062</v>
      </c>
      <c r="D26" t="s">
        <v>0</v>
      </c>
    </row>
    <row r="27" spans="1:4" ht="12.75">
      <c r="A27">
        <v>2</v>
      </c>
      <c r="B27">
        <v>60</v>
      </c>
      <c r="C27">
        <f aca="true" t="shared" si="1" ref="C27:C42">B27/1000</f>
        <v>0.06</v>
      </c>
      <c r="D27">
        <f>AVERAGE(C26:C42)</f>
        <v>0.044352941176470595</v>
      </c>
    </row>
    <row r="28" spans="1:4" ht="12.75">
      <c r="A28">
        <v>3</v>
      </c>
      <c r="B28">
        <v>36</v>
      </c>
      <c r="C28">
        <f t="shared" si="1"/>
        <v>0.036</v>
      </c>
      <c r="D28" t="s">
        <v>1</v>
      </c>
    </row>
    <row r="29" spans="1:4" ht="12.75">
      <c r="A29">
        <v>4</v>
      </c>
      <c r="B29">
        <v>39</v>
      </c>
      <c r="C29">
        <f t="shared" si="1"/>
        <v>0.039</v>
      </c>
      <c r="D29">
        <f>SQRT(D27*(1-D27)/1000)</f>
        <v>0.006510434531232698</v>
      </c>
    </row>
    <row r="30" spans="1:4" ht="12.75">
      <c r="A30">
        <v>5</v>
      </c>
      <c r="B30">
        <v>36</v>
      </c>
      <c r="C30">
        <f t="shared" si="1"/>
        <v>0.036</v>
      </c>
      <c r="D30" t="s">
        <v>2</v>
      </c>
    </row>
    <row r="31" spans="1:4" ht="12.75">
      <c r="A31">
        <v>6</v>
      </c>
      <c r="B31">
        <v>47</v>
      </c>
      <c r="C31">
        <f t="shared" si="1"/>
        <v>0.047</v>
      </c>
      <c r="D31">
        <f>D27-3*D29</f>
        <v>0.0248216375827725</v>
      </c>
    </row>
    <row r="32" spans="1:4" ht="12.75">
      <c r="A32">
        <v>7</v>
      </c>
      <c r="B32">
        <v>33</v>
      </c>
      <c r="C32">
        <f t="shared" si="1"/>
        <v>0.033</v>
      </c>
      <c r="D32" t="s">
        <v>3</v>
      </c>
    </row>
    <row r="33" spans="1:4" ht="12.75">
      <c r="A33">
        <v>8</v>
      </c>
      <c r="B33">
        <v>32</v>
      </c>
      <c r="C33">
        <f t="shared" si="1"/>
        <v>0.032</v>
      </c>
      <c r="D33">
        <f>D27+3*D29</f>
        <v>0.06388424477016869</v>
      </c>
    </row>
    <row r="34" spans="1:3" ht="12.75">
      <c r="A34">
        <v>11</v>
      </c>
      <c r="B34">
        <v>43</v>
      </c>
      <c r="C34">
        <f t="shared" si="1"/>
        <v>0.043</v>
      </c>
    </row>
    <row r="35" spans="1:3" ht="12.75">
      <c r="A35">
        <v>12</v>
      </c>
      <c r="B35">
        <v>39</v>
      </c>
      <c r="C35">
        <f t="shared" si="1"/>
        <v>0.039</v>
      </c>
    </row>
    <row r="36" spans="1:3" ht="12.75">
      <c r="A36">
        <v>13</v>
      </c>
      <c r="B36">
        <v>51</v>
      </c>
      <c r="C36">
        <f t="shared" si="1"/>
        <v>0.051</v>
      </c>
    </row>
    <row r="37" spans="1:3" ht="12.75">
      <c r="A37">
        <v>15</v>
      </c>
      <c r="B37">
        <v>49</v>
      </c>
      <c r="C37">
        <f t="shared" si="1"/>
        <v>0.049</v>
      </c>
    </row>
    <row r="38" spans="1:3" ht="12.75">
      <c r="A38">
        <v>16</v>
      </c>
      <c r="B38">
        <v>52</v>
      </c>
      <c r="C38">
        <f t="shared" si="1"/>
        <v>0.052</v>
      </c>
    </row>
    <row r="39" spans="1:3" ht="12.75">
      <c r="A39">
        <v>17</v>
      </c>
      <c r="B39">
        <v>62</v>
      </c>
      <c r="C39">
        <f t="shared" si="1"/>
        <v>0.062</v>
      </c>
    </row>
    <row r="40" spans="1:3" ht="12.75">
      <c r="A40">
        <v>18</v>
      </c>
      <c r="B40">
        <v>43</v>
      </c>
      <c r="C40">
        <f t="shared" si="1"/>
        <v>0.043</v>
      </c>
    </row>
    <row r="41" spans="1:3" ht="12.75">
      <c r="A41">
        <v>21</v>
      </c>
      <c r="B41">
        <v>44</v>
      </c>
      <c r="C41">
        <f t="shared" si="1"/>
        <v>0.044</v>
      </c>
    </row>
    <row r="42" spans="1:3" ht="12.75">
      <c r="A42">
        <v>24</v>
      </c>
      <c r="B42">
        <v>26</v>
      </c>
      <c r="C42">
        <f t="shared" si="1"/>
        <v>0.026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C1">
      <selection activeCell="M5" sqref="M5"/>
    </sheetView>
  </sheetViews>
  <sheetFormatPr defaultColWidth="9.140625" defaultRowHeight="12.75"/>
  <sheetData>
    <row r="1" spans="1:2" ht="12.75">
      <c r="A1">
        <v>1</v>
      </c>
      <c r="B1">
        <v>0.021</v>
      </c>
    </row>
    <row r="2" spans="1:2" ht="12.75">
      <c r="A2">
        <v>2</v>
      </c>
      <c r="B2">
        <v>0.018</v>
      </c>
    </row>
    <row r="3" spans="1:2" ht="12.75">
      <c r="A3">
        <v>3</v>
      </c>
      <c r="B3">
        <v>0.007</v>
      </c>
    </row>
    <row r="4" spans="1:2" ht="12.75">
      <c r="A4">
        <v>4</v>
      </c>
      <c r="B4">
        <v>0.012</v>
      </c>
    </row>
    <row r="5" spans="1:2" ht="12.75">
      <c r="A5">
        <v>5</v>
      </c>
      <c r="B5">
        <v>0.018</v>
      </c>
    </row>
    <row r="6" spans="1:2" ht="12.75">
      <c r="A6">
        <v>6</v>
      </c>
      <c r="B6">
        <v>0.032</v>
      </c>
    </row>
    <row r="7" spans="1:3" ht="12.75">
      <c r="A7">
        <v>7</v>
      </c>
      <c r="B7">
        <v>0.032</v>
      </c>
      <c r="C7" t="s">
        <v>5</v>
      </c>
    </row>
    <row r="8" spans="1:2" ht="12.75">
      <c r="A8">
        <v>8</v>
      </c>
      <c r="B8">
        <v>0.037</v>
      </c>
    </row>
    <row r="9" spans="1:3" ht="12.75">
      <c r="A9">
        <v>9</v>
      </c>
      <c r="B9">
        <v>0.039</v>
      </c>
      <c r="C9" t="s">
        <v>0</v>
      </c>
    </row>
    <row r="10" spans="1:3" ht="12.75">
      <c r="A10">
        <v>10</v>
      </c>
      <c r="B10">
        <v>0.039</v>
      </c>
      <c r="C10">
        <f>AVERAGE(B6:B24)</f>
        <v>0.03547368421052632</v>
      </c>
    </row>
    <row r="11" spans="1:3" ht="12.75">
      <c r="A11">
        <v>11</v>
      </c>
      <c r="B11">
        <v>0.034</v>
      </c>
      <c r="C11" t="s">
        <v>6</v>
      </c>
    </row>
    <row r="12" spans="1:3" ht="12.75">
      <c r="A12">
        <v>12</v>
      </c>
      <c r="B12">
        <v>0.039</v>
      </c>
      <c r="C12">
        <f>SQRT(C10*(1-C10)/1000)</f>
        <v>0.005849384748762743</v>
      </c>
    </row>
    <row r="13" spans="1:2" ht="12.75">
      <c r="A13">
        <v>13</v>
      </c>
      <c r="B13">
        <v>0.046</v>
      </c>
    </row>
    <row r="14" spans="1:3" ht="12.75">
      <c r="A14">
        <v>14</v>
      </c>
      <c r="B14">
        <v>0.031</v>
      </c>
      <c r="C14" t="s">
        <v>2</v>
      </c>
    </row>
    <row r="15" spans="1:3" ht="12.75">
      <c r="A15">
        <v>15</v>
      </c>
      <c r="B15">
        <v>0.042</v>
      </c>
      <c r="C15">
        <f>C10-3*C12</f>
        <v>0.017925529964238088</v>
      </c>
    </row>
    <row r="16" spans="1:2" ht="12.75">
      <c r="A16">
        <v>16</v>
      </c>
      <c r="B16">
        <v>0.044</v>
      </c>
    </row>
    <row r="17" spans="1:3" ht="12.75">
      <c r="A17">
        <v>17</v>
      </c>
      <c r="B17">
        <v>0.026</v>
      </c>
      <c r="C17" t="s">
        <v>3</v>
      </c>
    </row>
    <row r="18" spans="1:3" ht="12.75">
      <c r="A18">
        <v>18</v>
      </c>
      <c r="B18">
        <v>0.037</v>
      </c>
      <c r="C18">
        <f>C10+3*C12</f>
        <v>0.053021838456814546</v>
      </c>
    </row>
    <row r="19" spans="1:2" ht="12.75">
      <c r="A19">
        <v>19</v>
      </c>
      <c r="B19">
        <v>0.026</v>
      </c>
    </row>
    <row r="20" spans="1:2" ht="12.75">
      <c r="A20">
        <v>20</v>
      </c>
      <c r="B20">
        <v>0.029</v>
      </c>
    </row>
    <row r="21" spans="1:2" ht="12.75">
      <c r="A21">
        <v>21</v>
      </c>
      <c r="B21">
        <v>0.031</v>
      </c>
    </row>
    <row r="22" spans="1:2" ht="12.75">
      <c r="A22">
        <v>22</v>
      </c>
      <c r="B22">
        <v>0.034</v>
      </c>
    </row>
    <row r="23" spans="1:2" ht="12.75">
      <c r="A23">
        <v>23</v>
      </c>
      <c r="B23">
        <v>0.036</v>
      </c>
    </row>
    <row r="24" spans="1:2" ht="12.75">
      <c r="A24">
        <v>24</v>
      </c>
      <c r="B24">
        <v>0.04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wright</cp:lastModifiedBy>
  <dcterms:created xsi:type="dcterms:W3CDTF">2004-11-16T20:20:40Z</dcterms:created>
  <dcterms:modified xsi:type="dcterms:W3CDTF">2004-11-16T20:22:05Z</dcterms:modified>
  <cp:category/>
  <cp:version/>
  <cp:contentType/>
  <cp:contentStatus/>
</cp:coreProperties>
</file>